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<sst xmlns="http://schemas.openxmlformats.org/spreadsheetml/2006/main" count="53" uniqueCount="43">
  <si>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Pořadové číslo</t>
  </si>
  <si>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</si>
  <si>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</si>
  <si>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</si>
  <si>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</si>
  <si>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</si>
  <si>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</si>
  <si>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</si>
  <si>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</si>
  <si>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</si>
  <si>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</si>
  <si>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</si>
  <si>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</si>
  <si>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</si>
  <si>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</si>
  <si>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</si>
  <si>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</si>
  <si>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</si>
  <si>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Hála Jiří</t>
  </si>
  <si>
    <t>Jagoš Vojtěch</t>
  </si>
  <si>
    <t>Kubát Martin</t>
  </si>
  <si>
    <t>Maková Kristýna</t>
  </si>
  <si>
    <t>Michálková Gabriela</t>
  </si>
  <si>
    <t>Morvayová Michaela</t>
  </si>
  <si>
    <t>Müller Vojtěch</t>
  </si>
  <si>
    <t>Myslík Dominik</t>
  </si>
  <si>
    <t>Neužil Tomáš</t>
  </si>
  <si>
    <t>Růženec Jakub</t>
  </si>
  <si>
    <t>Šín Petr</t>
  </si>
  <si>
    <t>Valeš Jan</t>
  </si>
  <si>
    <t>Valut Marek</t>
  </si>
  <si>
    <t>Vilímová Tereza</t>
  </si>
  <si>
    <t>Zachová Sára</t>
  </si>
  <si>
    <t>Václavíková Magdalena</t>
  </si>
  <si>
    <t>Množství sběru (kg) a výnos (Kč)</t>
  </si>
  <si>
    <t>kg</t>
  </si>
  <si>
    <t>Kč</t>
  </si>
  <si>
    <t>Výkupní cena 1 kg papíru (Kč)</t>
  </si>
  <si>
    <t>Přinesený sběr za rok</t>
  </si>
  <si>
    <t>Výnos za rok</t>
  </si>
  <si>
    <r>
      <t>Celkem</t>
    </r>
    <r>
      <rPr>
        <sz val="10"/>
        <color indexed="10"/>
        <rFont val="Arial CE"/>
        <family val="2"/>
      </rPr>
      <t xml:space="preserve"> sběru</t>
    </r>
    <r>
      <rPr>
        <sz val="10"/>
        <rFont val="Arial CE"/>
        <family val="0"/>
      </rPr>
      <t xml:space="preserve"> a </t>
    </r>
    <r>
      <rPr>
        <sz val="10"/>
        <color indexed="12"/>
        <rFont val="Arial CE"/>
        <family val="2"/>
      </rPr>
      <t>výnosu</t>
    </r>
    <r>
      <rPr>
        <sz val="10"/>
        <rFont val="Arial CE"/>
        <family val="0"/>
      </rPr>
      <t xml:space="preserve"> </t>
    </r>
  </si>
  <si>
    <r>
      <t xml:space="preserve">Průměr </t>
    </r>
    <r>
      <rPr>
        <sz val="10"/>
        <color indexed="13"/>
        <rFont val="Arial CE"/>
        <family val="2"/>
      </rPr>
      <t>sběru</t>
    </r>
    <r>
      <rPr>
        <sz val="10"/>
        <rFont val="Arial CE"/>
        <family val="0"/>
      </rPr>
      <t xml:space="preserve"> a </t>
    </r>
    <r>
      <rPr>
        <sz val="10"/>
        <color indexed="61"/>
        <rFont val="Arial CE"/>
        <family val="2"/>
      </rPr>
      <t>výnosu</t>
    </r>
    <r>
      <rPr>
        <sz val="10"/>
        <rFont val="Arial CE"/>
        <family val="0"/>
      </rPr>
      <t xml:space="preserve"> na žáka</t>
    </r>
  </si>
  <si>
    <t>Přehled doneseného sběru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</si>
</sst>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13"/>
      <name val="Arial CE"/>
      <family val="2"/>
    </font>
    <font>
      <sz val="10"/>
      <color indexed="61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4" fontId="0" fillId="0" borderId="2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0" xfId="0" applyFill="1" applyAlignment="1">
      <alignment shrinkToFit="1"/>
    </xf>
    <xf numFmtId="0" fontId="0" fillId="2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3" borderId="12" xfId="0" applyFont="1" applyFill="1" applyBorder="1" applyAlignment="1">
      <alignment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1" fillId="3" borderId="13" xfId="0" applyFont="1" applyFill="1" applyBorder="1" applyAlignment="1">
      <alignment/>
    </xf>
    <xf numFmtId="1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3" borderId="16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0" fillId="5" borderId="10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6" borderId="12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5" fillId="0" borderId="0" xfId="0" applyFont="1" applyAlignment="1">
      <alignment horizontal="center"/>
    </xf>
    <xf numFmtId="14" fontId="0" fillId="7" borderId="14" xfId="0" applyNumberFormat="1" applyFill="1" applyBorder="1" applyAlignment="1">
      <alignment horizontal="center"/>
    </xf>
    <xf numFmtId="14" fontId="0" fillId="8" borderId="19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9" borderId="14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13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1" xfId="0" applyFill="1" applyBorder="1" applyAlignment="1">
      <alignment/>
    </xf>
    <xf numFmtId="14" fontId="0" fillId="10" borderId="19" xfId="0" applyNumberFormat="1" applyFill="1" applyBorder="1" applyAlignment="1">
      <alignment horizontal="center"/>
    </xf>
    <xf numFmtId="14" fontId="0" fillId="10" borderId="7" xfId="0" applyNumberFormat="1" applyFill="1" applyBorder="1" applyAlignment="1">
      <alignment horizontal="center"/>
    </xf>
    <xf numFmtId="14" fontId="0" fillId="11" borderId="19" xfId="0" applyNumberFormat="1" applyFill="1" applyBorder="1" applyAlignment="1">
      <alignment horizontal="center"/>
    </xf>
    <xf numFmtId="14" fontId="0" fillId="11" borderId="7" xfId="0" applyNumberFormat="1" applyFill="1" applyBorder="1" applyAlignment="1">
      <alignment horizont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Přehled doneseného sběru za školní rok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(List1!$C$22,List1!$E$22,List1!$G$22,List1!$I$22,List1!$K$22)</c:f>
              <c:numCache/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Termíny sběru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Množství sběru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38100</xdr:rowOff>
    </xdr:from>
    <xdr:to>
      <xdr:col>6</xdr:col>
      <xdr:colOff>381000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38175" y="5819775"/>
        <a:ext cx="5238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I51" sqref="I51"/>
    </sheetView>
  </sheetViews>
  <sheetFormatPr defaultColWidth="9.00390625" defaultRowHeight="12.75"/>
  <cols>
    <col min="1" max="1" width="8.25390625" style="0" customWidth="1"/>
    <col min="2" max="2" width="20.375" style="0" customWidth="1"/>
    <col min="3" max="14" width="10.875" style="0" customWidth="1"/>
  </cols>
  <sheetData>
    <row r="1" spans="1:14" ht="18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13.5" thickBot="1"/>
    <row r="3" spans="1:14" ht="13.5" thickTop="1">
      <c r="A3" s="58" t="s">
        <v>0</v>
      </c>
      <c r="B3" s="55" t="s">
        <v>1</v>
      </c>
      <c r="C3" s="36" t="s">
        <v>34</v>
      </c>
      <c r="D3" s="36"/>
      <c r="E3" s="37"/>
      <c r="F3" s="37"/>
      <c r="G3" s="37"/>
      <c r="H3" s="37"/>
      <c r="I3" s="37"/>
      <c r="J3" s="38"/>
      <c r="K3" s="38"/>
      <c r="L3" s="39"/>
      <c r="M3" s="45" t="s">
        <v>38</v>
      </c>
      <c r="N3" s="34" t="s">
        <v>39</v>
      </c>
    </row>
    <row r="4" spans="1:14" ht="12.75">
      <c r="A4" s="59"/>
      <c r="B4" s="56"/>
      <c r="C4" s="51">
        <v>39007</v>
      </c>
      <c r="D4" s="52"/>
      <c r="E4" s="53">
        <v>39056</v>
      </c>
      <c r="F4" s="54"/>
      <c r="G4" s="41">
        <v>39126</v>
      </c>
      <c r="H4" s="41"/>
      <c r="I4" s="42">
        <v>39196</v>
      </c>
      <c r="J4" s="43"/>
      <c r="K4" s="44">
        <v>39251</v>
      </c>
      <c r="L4" s="43"/>
      <c r="M4" s="46"/>
      <c r="N4" s="35"/>
    </row>
    <row r="5" spans="1:14" ht="12.75">
      <c r="A5" s="60"/>
      <c r="B5" s="57"/>
      <c r="C5" s="7" t="s">
        <v>35</v>
      </c>
      <c r="D5" s="21" t="s">
        <v>36</v>
      </c>
      <c r="E5" s="7" t="s">
        <v>35</v>
      </c>
      <c r="F5" s="21" t="s">
        <v>36</v>
      </c>
      <c r="G5" s="8" t="s">
        <v>35</v>
      </c>
      <c r="H5" s="25" t="s">
        <v>36</v>
      </c>
      <c r="I5" s="7" t="s">
        <v>35</v>
      </c>
      <c r="J5" s="9" t="s">
        <v>36</v>
      </c>
      <c r="K5" s="8" t="s">
        <v>35</v>
      </c>
      <c r="L5" s="9" t="s">
        <v>36</v>
      </c>
      <c r="M5" s="12" t="s">
        <v>35</v>
      </c>
      <c r="N5" s="13" t="s">
        <v>36</v>
      </c>
    </row>
    <row r="6" spans="1:14" ht="12.75" customHeight="1">
      <c r="A6" s="2" t="s">
        <v>2</v>
      </c>
      <c r="B6" s="18" t="s">
        <v>18</v>
      </c>
      <c r="C6" s="14">
        <v>5</v>
      </c>
      <c r="D6" s="22">
        <f>C6*$C$32</f>
        <v>7.5</v>
      </c>
      <c r="E6" s="14">
        <v>10</v>
      </c>
      <c r="F6" s="3">
        <f>E6*$C$32</f>
        <v>15</v>
      </c>
      <c r="G6" s="1">
        <v>1</v>
      </c>
      <c r="H6" s="6">
        <f>G6*$C$32</f>
        <v>1.5</v>
      </c>
      <c r="I6" s="14">
        <v>5</v>
      </c>
      <c r="J6" s="3">
        <f>I6*$C$32</f>
        <v>7.5</v>
      </c>
      <c r="K6" s="26">
        <v>11</v>
      </c>
      <c r="L6" s="3">
        <f>K6*$C$32</f>
        <v>16.5</v>
      </c>
      <c r="M6" s="14">
        <f>C6+E6+G6+I6+K6</f>
        <v>32</v>
      </c>
      <c r="N6" s="3">
        <f>D6+F6+H6+J6+L6</f>
        <v>48</v>
      </c>
    </row>
    <row r="7" spans="1:14" ht="12.75" customHeight="1">
      <c r="A7" s="2" t="s">
        <v>3</v>
      </c>
      <c r="B7" s="18" t="s">
        <v>19</v>
      </c>
      <c r="C7" s="14">
        <v>12</v>
      </c>
      <c r="D7" s="22">
        <f aca="true" t="shared" si="0" ref="D7:D21">C7*$C$32</f>
        <v>18</v>
      </c>
      <c r="E7" s="14">
        <v>20</v>
      </c>
      <c r="F7" s="3">
        <f aca="true" t="shared" si="1" ref="F7:F20">E7*$C$32</f>
        <v>30</v>
      </c>
      <c r="G7" s="1">
        <v>2</v>
      </c>
      <c r="H7" s="6">
        <f aca="true" t="shared" si="2" ref="H7:H21">G7*$C$32</f>
        <v>3</v>
      </c>
      <c r="I7" s="14">
        <v>10</v>
      </c>
      <c r="J7" s="3">
        <f aca="true" t="shared" si="3" ref="J7:J21">I7*$C$32</f>
        <v>15</v>
      </c>
      <c r="K7" s="26">
        <v>22</v>
      </c>
      <c r="L7" s="3">
        <f aca="true" t="shared" si="4" ref="L7:L21">K7*$C$32</f>
        <v>33</v>
      </c>
      <c r="M7" s="14">
        <f aca="true" t="shared" si="5" ref="M7:M15">C7+E7+G7+I7+K7</f>
        <v>66</v>
      </c>
      <c r="N7" s="3">
        <f aca="true" t="shared" si="6" ref="N7:N21">D7+F7+H7+J7+L7</f>
        <v>99</v>
      </c>
    </row>
    <row r="8" spans="1:14" ht="12.75" customHeight="1">
      <c r="A8" s="2" t="s">
        <v>4</v>
      </c>
      <c r="B8" s="18" t="s">
        <v>20</v>
      </c>
      <c r="C8" s="14">
        <v>25</v>
      </c>
      <c r="D8" s="22">
        <f t="shared" si="0"/>
        <v>37.5</v>
      </c>
      <c r="E8" s="14">
        <v>30</v>
      </c>
      <c r="F8" s="3">
        <f t="shared" si="1"/>
        <v>45</v>
      </c>
      <c r="G8" s="1">
        <v>3</v>
      </c>
      <c r="H8" s="6">
        <f t="shared" si="2"/>
        <v>4.5</v>
      </c>
      <c r="I8" s="14">
        <v>15</v>
      </c>
      <c r="J8" s="3">
        <f t="shared" si="3"/>
        <v>22.5</v>
      </c>
      <c r="K8" s="26">
        <v>33</v>
      </c>
      <c r="L8" s="3">
        <f t="shared" si="4"/>
        <v>49.5</v>
      </c>
      <c r="M8" s="14">
        <f t="shared" si="5"/>
        <v>106</v>
      </c>
      <c r="N8" s="3">
        <f t="shared" si="6"/>
        <v>159</v>
      </c>
    </row>
    <row r="9" spans="1:14" ht="12.75" customHeight="1">
      <c r="A9" s="2" t="s">
        <v>5</v>
      </c>
      <c r="B9" s="18" t="s">
        <v>21</v>
      </c>
      <c r="C9" s="14">
        <v>34</v>
      </c>
      <c r="D9" s="22">
        <f t="shared" si="0"/>
        <v>51</v>
      </c>
      <c r="E9" s="14">
        <v>40</v>
      </c>
      <c r="F9" s="3">
        <f t="shared" si="1"/>
        <v>60</v>
      </c>
      <c r="G9" s="1">
        <v>4</v>
      </c>
      <c r="H9" s="6">
        <f t="shared" si="2"/>
        <v>6</v>
      </c>
      <c r="I9" s="14">
        <v>20</v>
      </c>
      <c r="J9" s="3">
        <f t="shared" si="3"/>
        <v>30</v>
      </c>
      <c r="K9" s="26">
        <v>44</v>
      </c>
      <c r="L9" s="3">
        <f t="shared" si="4"/>
        <v>66</v>
      </c>
      <c r="M9" s="14">
        <f t="shared" si="5"/>
        <v>142</v>
      </c>
      <c r="N9" s="3">
        <f t="shared" si="6"/>
        <v>213</v>
      </c>
    </row>
    <row r="10" spans="1:14" ht="12.75" customHeight="1">
      <c r="A10" s="2" t="s">
        <v>6</v>
      </c>
      <c r="B10" s="18" t="s">
        <v>22</v>
      </c>
      <c r="C10" s="14">
        <v>3</v>
      </c>
      <c r="D10" s="22">
        <f t="shared" si="0"/>
        <v>4.5</v>
      </c>
      <c r="E10" s="14">
        <v>50</v>
      </c>
      <c r="F10" s="3">
        <f t="shared" si="1"/>
        <v>75</v>
      </c>
      <c r="G10" s="1">
        <v>5</v>
      </c>
      <c r="H10" s="6">
        <f t="shared" si="2"/>
        <v>7.5</v>
      </c>
      <c r="I10" s="14">
        <v>25</v>
      </c>
      <c r="J10" s="3">
        <f t="shared" si="3"/>
        <v>37.5</v>
      </c>
      <c r="K10" s="26">
        <v>55</v>
      </c>
      <c r="L10" s="3">
        <f t="shared" si="4"/>
        <v>82.5</v>
      </c>
      <c r="M10" s="14">
        <f t="shared" si="5"/>
        <v>138</v>
      </c>
      <c r="N10" s="3">
        <f t="shared" si="6"/>
        <v>207</v>
      </c>
    </row>
    <row r="11" spans="1:14" ht="12.75" customHeight="1">
      <c r="A11" s="2" t="s">
        <v>7</v>
      </c>
      <c r="B11" s="18" t="s">
        <v>23</v>
      </c>
      <c r="C11" s="14">
        <v>15</v>
      </c>
      <c r="D11" s="22">
        <f t="shared" si="0"/>
        <v>22.5</v>
      </c>
      <c r="E11" s="14">
        <v>60</v>
      </c>
      <c r="F11" s="3">
        <f t="shared" si="1"/>
        <v>90</v>
      </c>
      <c r="G11" s="1">
        <v>6</v>
      </c>
      <c r="H11" s="6">
        <f t="shared" si="2"/>
        <v>9</v>
      </c>
      <c r="I11" s="14">
        <v>30</v>
      </c>
      <c r="J11" s="3">
        <f t="shared" si="3"/>
        <v>45</v>
      </c>
      <c r="K11" s="26">
        <v>66</v>
      </c>
      <c r="L11" s="3">
        <f t="shared" si="4"/>
        <v>99</v>
      </c>
      <c r="M11" s="14">
        <f t="shared" si="5"/>
        <v>177</v>
      </c>
      <c r="N11" s="3">
        <f t="shared" si="6"/>
        <v>265.5</v>
      </c>
    </row>
    <row r="12" spans="1:14" ht="12.75" customHeight="1">
      <c r="A12" s="2" t="s">
        <v>8</v>
      </c>
      <c r="B12" s="18" t="s">
        <v>24</v>
      </c>
      <c r="C12" s="14">
        <v>80</v>
      </c>
      <c r="D12" s="22">
        <f t="shared" si="0"/>
        <v>120</v>
      </c>
      <c r="E12" s="14">
        <v>70</v>
      </c>
      <c r="F12" s="3">
        <f t="shared" si="1"/>
        <v>105</v>
      </c>
      <c r="G12" s="1">
        <v>7</v>
      </c>
      <c r="H12" s="6">
        <f t="shared" si="2"/>
        <v>10.5</v>
      </c>
      <c r="I12" s="14">
        <v>35</v>
      </c>
      <c r="J12" s="3">
        <f t="shared" si="3"/>
        <v>52.5</v>
      </c>
      <c r="K12" s="26">
        <v>77</v>
      </c>
      <c r="L12" s="3">
        <f t="shared" si="4"/>
        <v>115.5</v>
      </c>
      <c r="M12" s="14">
        <f t="shared" si="5"/>
        <v>269</v>
      </c>
      <c r="N12" s="3">
        <f t="shared" si="6"/>
        <v>403.5</v>
      </c>
    </row>
    <row r="13" spans="1:14" ht="12.75" customHeight="1">
      <c r="A13" s="2" t="s">
        <v>9</v>
      </c>
      <c r="B13" s="18" t="s">
        <v>25</v>
      </c>
      <c r="C13" s="14">
        <v>10</v>
      </c>
      <c r="D13" s="22">
        <f t="shared" si="0"/>
        <v>15</v>
      </c>
      <c r="E13" s="14">
        <v>80</v>
      </c>
      <c r="F13" s="3">
        <f t="shared" si="1"/>
        <v>120</v>
      </c>
      <c r="G13" s="1">
        <v>8</v>
      </c>
      <c r="H13" s="6">
        <f t="shared" si="2"/>
        <v>12</v>
      </c>
      <c r="I13" s="14">
        <v>40</v>
      </c>
      <c r="J13" s="3">
        <f t="shared" si="3"/>
        <v>60</v>
      </c>
      <c r="K13" s="26">
        <v>88</v>
      </c>
      <c r="L13" s="3">
        <f t="shared" si="4"/>
        <v>132</v>
      </c>
      <c r="M13" s="14">
        <f t="shared" si="5"/>
        <v>226</v>
      </c>
      <c r="N13" s="3">
        <f t="shared" si="6"/>
        <v>339</v>
      </c>
    </row>
    <row r="14" spans="1:14" ht="12.75" customHeight="1">
      <c r="A14" s="2" t="s">
        <v>10</v>
      </c>
      <c r="B14" s="18" t="s">
        <v>26</v>
      </c>
      <c r="C14" s="14">
        <v>20</v>
      </c>
      <c r="D14" s="22">
        <f t="shared" si="0"/>
        <v>30</v>
      </c>
      <c r="E14" s="14">
        <v>90</v>
      </c>
      <c r="F14" s="3">
        <f t="shared" si="1"/>
        <v>135</v>
      </c>
      <c r="G14" s="1">
        <v>9</v>
      </c>
      <c r="H14" s="6">
        <f t="shared" si="2"/>
        <v>13.5</v>
      </c>
      <c r="I14" s="14">
        <v>45</v>
      </c>
      <c r="J14" s="3">
        <f t="shared" si="3"/>
        <v>67.5</v>
      </c>
      <c r="K14" s="26">
        <v>99</v>
      </c>
      <c r="L14" s="3">
        <f t="shared" si="4"/>
        <v>148.5</v>
      </c>
      <c r="M14" s="14">
        <f t="shared" si="5"/>
        <v>263</v>
      </c>
      <c r="N14" s="3">
        <f t="shared" si="6"/>
        <v>394.5</v>
      </c>
    </row>
    <row r="15" spans="1:14" ht="12.75" customHeight="1">
      <c r="A15" s="2" t="s">
        <v>11</v>
      </c>
      <c r="B15" s="18" t="s">
        <v>27</v>
      </c>
      <c r="C15" s="14">
        <v>58</v>
      </c>
      <c r="D15" s="22">
        <f t="shared" si="0"/>
        <v>87</v>
      </c>
      <c r="E15" s="14">
        <v>10</v>
      </c>
      <c r="F15" s="3">
        <f t="shared" si="1"/>
        <v>15</v>
      </c>
      <c r="G15" s="1">
        <v>10</v>
      </c>
      <c r="H15" s="6">
        <f t="shared" si="2"/>
        <v>15</v>
      </c>
      <c r="I15" s="14">
        <v>50</v>
      </c>
      <c r="J15" s="3">
        <f t="shared" si="3"/>
        <v>75</v>
      </c>
      <c r="K15" s="26">
        <v>111</v>
      </c>
      <c r="L15" s="3">
        <f t="shared" si="4"/>
        <v>166.5</v>
      </c>
      <c r="M15" s="14">
        <f t="shared" si="5"/>
        <v>239</v>
      </c>
      <c r="N15" s="3">
        <f t="shared" si="6"/>
        <v>358.5</v>
      </c>
    </row>
    <row r="16" spans="1:14" ht="12.75" customHeight="1">
      <c r="A16" s="2" t="s">
        <v>12</v>
      </c>
      <c r="B16" s="18" t="s">
        <v>28</v>
      </c>
      <c r="C16" s="14">
        <v>13</v>
      </c>
      <c r="D16" s="22">
        <f t="shared" si="0"/>
        <v>19.5</v>
      </c>
      <c r="E16" s="14">
        <v>20</v>
      </c>
      <c r="F16" s="3">
        <f t="shared" si="1"/>
        <v>30</v>
      </c>
      <c r="G16" s="1">
        <v>11</v>
      </c>
      <c r="H16" s="6">
        <f t="shared" si="2"/>
        <v>16.5</v>
      </c>
      <c r="I16" s="14">
        <v>55</v>
      </c>
      <c r="J16" s="3">
        <f t="shared" si="3"/>
        <v>82.5</v>
      </c>
      <c r="K16" s="26">
        <v>11</v>
      </c>
      <c r="L16" s="3">
        <f t="shared" si="4"/>
        <v>16.5</v>
      </c>
      <c r="M16" s="14">
        <f aca="true" t="shared" si="7" ref="M16:M21">C16+E16+G16+I16+K16</f>
        <v>110</v>
      </c>
      <c r="N16" s="3">
        <f t="shared" si="6"/>
        <v>165</v>
      </c>
    </row>
    <row r="17" spans="1:14" ht="12.75" customHeight="1">
      <c r="A17" s="2" t="s">
        <v>13</v>
      </c>
      <c r="B17" s="18" t="s">
        <v>33</v>
      </c>
      <c r="C17" s="14">
        <v>17</v>
      </c>
      <c r="D17" s="22">
        <f t="shared" si="0"/>
        <v>25.5</v>
      </c>
      <c r="E17" s="14">
        <v>30</v>
      </c>
      <c r="F17" s="3">
        <f t="shared" si="1"/>
        <v>45</v>
      </c>
      <c r="G17" s="1">
        <v>12</v>
      </c>
      <c r="H17" s="6">
        <f t="shared" si="2"/>
        <v>18</v>
      </c>
      <c r="I17" s="14">
        <v>60</v>
      </c>
      <c r="J17" s="3">
        <f t="shared" si="3"/>
        <v>90</v>
      </c>
      <c r="K17" s="26">
        <v>22</v>
      </c>
      <c r="L17" s="3">
        <f t="shared" si="4"/>
        <v>33</v>
      </c>
      <c r="M17" s="14">
        <f t="shared" si="7"/>
        <v>141</v>
      </c>
      <c r="N17" s="3">
        <f t="shared" si="6"/>
        <v>211.5</v>
      </c>
    </row>
    <row r="18" spans="1:14" ht="12.75" customHeight="1">
      <c r="A18" s="2" t="s">
        <v>14</v>
      </c>
      <c r="B18" s="18" t="s">
        <v>29</v>
      </c>
      <c r="C18" s="14">
        <v>49</v>
      </c>
      <c r="D18" s="22">
        <f t="shared" si="0"/>
        <v>73.5</v>
      </c>
      <c r="E18" s="14">
        <v>40</v>
      </c>
      <c r="F18" s="3">
        <f t="shared" si="1"/>
        <v>60</v>
      </c>
      <c r="G18" s="1">
        <v>13</v>
      </c>
      <c r="H18" s="6">
        <f t="shared" si="2"/>
        <v>19.5</v>
      </c>
      <c r="I18" s="14">
        <v>65</v>
      </c>
      <c r="J18" s="3">
        <f t="shared" si="3"/>
        <v>97.5</v>
      </c>
      <c r="K18" s="26">
        <v>33</v>
      </c>
      <c r="L18" s="3">
        <f t="shared" si="4"/>
        <v>49.5</v>
      </c>
      <c r="M18" s="14">
        <f t="shared" si="7"/>
        <v>200</v>
      </c>
      <c r="N18" s="3">
        <f t="shared" si="6"/>
        <v>300</v>
      </c>
    </row>
    <row r="19" spans="1:14" ht="12.75" customHeight="1">
      <c r="A19" s="2" t="s">
        <v>15</v>
      </c>
      <c r="B19" s="18" t="s">
        <v>30</v>
      </c>
      <c r="C19" s="14">
        <v>66</v>
      </c>
      <c r="D19" s="22">
        <f t="shared" si="0"/>
        <v>99</v>
      </c>
      <c r="E19" s="14">
        <v>50</v>
      </c>
      <c r="F19" s="3">
        <f t="shared" si="1"/>
        <v>75</v>
      </c>
      <c r="G19" s="1">
        <v>14</v>
      </c>
      <c r="H19" s="6">
        <f t="shared" si="2"/>
        <v>21</v>
      </c>
      <c r="I19" s="14">
        <v>70</v>
      </c>
      <c r="J19" s="3">
        <f t="shared" si="3"/>
        <v>105</v>
      </c>
      <c r="K19" s="26">
        <v>44</v>
      </c>
      <c r="L19" s="3">
        <f t="shared" si="4"/>
        <v>66</v>
      </c>
      <c r="M19" s="14">
        <f t="shared" si="7"/>
        <v>244</v>
      </c>
      <c r="N19" s="3">
        <f t="shared" si="6"/>
        <v>366</v>
      </c>
    </row>
    <row r="20" spans="1:14" ht="12.75" customHeight="1">
      <c r="A20" s="2" t="s">
        <v>16</v>
      </c>
      <c r="B20" s="18" t="s">
        <v>31</v>
      </c>
      <c r="C20" s="14">
        <v>30</v>
      </c>
      <c r="D20" s="22">
        <f t="shared" si="0"/>
        <v>45</v>
      </c>
      <c r="E20" s="14">
        <v>60</v>
      </c>
      <c r="F20" s="3">
        <f t="shared" si="1"/>
        <v>90</v>
      </c>
      <c r="G20" s="1">
        <v>15</v>
      </c>
      <c r="H20" s="6">
        <f t="shared" si="2"/>
        <v>22.5</v>
      </c>
      <c r="I20" s="14">
        <v>75</v>
      </c>
      <c r="J20" s="3">
        <f t="shared" si="3"/>
        <v>112.5</v>
      </c>
      <c r="K20" s="26">
        <v>55</v>
      </c>
      <c r="L20" s="3">
        <f t="shared" si="4"/>
        <v>82.5</v>
      </c>
      <c r="M20" s="14">
        <f t="shared" si="7"/>
        <v>235</v>
      </c>
      <c r="N20" s="3">
        <f t="shared" si="6"/>
        <v>352.5</v>
      </c>
    </row>
    <row r="21" spans="1:14" ht="12.75" customHeight="1" thickBot="1">
      <c r="A21" s="4" t="s">
        <v>17</v>
      </c>
      <c r="B21" s="19" t="s">
        <v>32</v>
      </c>
      <c r="C21" s="23">
        <v>8</v>
      </c>
      <c r="D21" s="22">
        <f t="shared" si="0"/>
        <v>12</v>
      </c>
      <c r="E21" s="23">
        <v>70</v>
      </c>
      <c r="F21" s="3">
        <f>E21*$C$32</f>
        <v>105</v>
      </c>
      <c r="G21" s="5">
        <v>16</v>
      </c>
      <c r="H21" s="6">
        <f t="shared" si="2"/>
        <v>24</v>
      </c>
      <c r="I21" s="23">
        <v>80</v>
      </c>
      <c r="J21" s="3">
        <f t="shared" si="3"/>
        <v>120</v>
      </c>
      <c r="K21" s="27">
        <v>66</v>
      </c>
      <c r="L21" s="3">
        <f t="shared" si="4"/>
        <v>99</v>
      </c>
      <c r="M21" s="15">
        <f t="shared" si="7"/>
        <v>240</v>
      </c>
      <c r="N21" s="3">
        <f t="shared" si="6"/>
        <v>360</v>
      </c>
    </row>
    <row r="22" spans="1:14" ht="13.5" thickTop="1">
      <c r="A22" s="47" t="s">
        <v>40</v>
      </c>
      <c r="B22" s="48"/>
      <c r="C22" s="24">
        <f aca="true" t="shared" si="8" ref="C22:N22">SUM(C6:C21)</f>
        <v>445</v>
      </c>
      <c r="D22" s="17">
        <f t="shared" si="8"/>
        <v>667.5</v>
      </c>
      <c r="E22" s="24">
        <f t="shared" si="8"/>
        <v>730</v>
      </c>
      <c r="F22" s="17">
        <f t="shared" si="8"/>
        <v>1095</v>
      </c>
      <c r="G22" s="20">
        <f t="shared" si="8"/>
        <v>136</v>
      </c>
      <c r="H22" s="16">
        <f t="shared" si="8"/>
        <v>204</v>
      </c>
      <c r="I22" s="24">
        <f t="shared" si="8"/>
        <v>680</v>
      </c>
      <c r="J22" s="17">
        <f t="shared" si="8"/>
        <v>1020</v>
      </c>
      <c r="K22" s="28">
        <f t="shared" si="8"/>
        <v>837</v>
      </c>
      <c r="L22" s="17">
        <f t="shared" si="8"/>
        <v>1255.5</v>
      </c>
      <c r="M22" s="24">
        <f t="shared" si="8"/>
        <v>2828</v>
      </c>
      <c r="N22" s="17">
        <f t="shared" si="8"/>
        <v>4242</v>
      </c>
    </row>
    <row r="23" spans="1:14" ht="13.5" thickBot="1">
      <c r="A23" s="49" t="s">
        <v>41</v>
      </c>
      <c r="B23" s="50"/>
      <c r="C23" s="29">
        <f aca="true" t="shared" si="9" ref="C23:N23">AVERAGE(C6:C21)</f>
        <v>27.8125</v>
      </c>
      <c r="D23" s="32">
        <f t="shared" si="9"/>
        <v>41.71875</v>
      </c>
      <c r="E23" s="29">
        <f t="shared" si="9"/>
        <v>45.625</v>
      </c>
      <c r="F23" s="32">
        <f t="shared" si="9"/>
        <v>68.4375</v>
      </c>
      <c r="G23" s="30">
        <f t="shared" si="9"/>
        <v>8.5</v>
      </c>
      <c r="H23" s="33">
        <f t="shared" si="9"/>
        <v>12.75</v>
      </c>
      <c r="I23" s="29">
        <f t="shared" si="9"/>
        <v>42.5</v>
      </c>
      <c r="J23" s="32">
        <f t="shared" si="9"/>
        <v>63.75</v>
      </c>
      <c r="K23" s="31">
        <f t="shared" si="9"/>
        <v>52.3125</v>
      </c>
      <c r="L23" s="32">
        <f t="shared" si="9"/>
        <v>78.46875</v>
      </c>
      <c r="M23" s="29">
        <f t="shared" si="9"/>
        <v>176.75</v>
      </c>
      <c r="N23" s="32">
        <f t="shared" si="9"/>
        <v>265.125</v>
      </c>
    </row>
    <row r="24" ht="13.5" thickTop="1"/>
    <row r="32" spans="2:3" ht="12.75">
      <c r="B32" s="10" t="s">
        <v>37</v>
      </c>
      <c r="C32" s="11">
        <v>1.5</v>
      </c>
    </row>
  </sheetData>
  <mergeCells count="13">
    <mergeCell ref="A22:B22"/>
    <mergeCell ref="A23:B23"/>
    <mergeCell ref="C4:D4"/>
    <mergeCell ref="E4:F4"/>
    <mergeCell ref="B3:B5"/>
    <mergeCell ref="A3:A5"/>
    <mergeCell ref="N3:N4"/>
    <mergeCell ref="C3:L3"/>
    <mergeCell ref="A1:N1"/>
    <mergeCell ref="G4:H4"/>
    <mergeCell ref="I4:J4"/>
    <mergeCell ref="K4:L4"/>
    <mergeCell ref="M3:M4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prinči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Václav Votruba</cp:lastModifiedBy>
  <dcterms:created xsi:type="dcterms:W3CDTF">2006-11-28T18:12:58Z</dcterms:created>
  <dcterms:modified xsi:type="dcterms:W3CDTF">2006-12-31T08:42:22Z</dcterms:modified>
  <cp:category/>
  <cp:version/>
  <cp:contentType/>
  <cp:contentStatus/>
</cp:coreProperties>
</file>